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lisboa-my.sharepoint.com/personal/baduarte_fc_ul_pt/Documents/Disciplinas/Cinética e Regulação Enzimática/2022/"/>
    </mc:Choice>
  </mc:AlternateContent>
  <xr:revisionPtr revIDLastSave="0" documentId="8_{70AE9025-FCE5-6846-B580-C1E0D6B03709}" xr6:coauthVersionLast="47" xr6:coauthVersionMax="47" xr10:uidLastSave="{00000000-0000-0000-0000-000000000000}"/>
  <bookViews>
    <workbookView xWindow="6660" yWindow="2540" windowWidth="27640" windowHeight="16860" xr2:uid="{77C55114-A9C3-9740-9AAF-2C41B8BA9A44}"/>
  </bookViews>
  <sheets>
    <sheet name="Fo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H29" i="1"/>
  <c r="H35" i="1"/>
  <c r="H34" i="1"/>
  <c r="H30" i="1"/>
  <c r="H38" i="1"/>
  <c r="H36" i="1"/>
  <c r="H39" i="1"/>
  <c r="H33" i="1"/>
  <c r="H37" i="1"/>
  <c r="H9" i="1"/>
  <c r="H32" i="1"/>
  <c r="D35" i="1"/>
  <c r="D37" i="1"/>
  <c r="D39" i="1"/>
  <c r="D38" i="1"/>
  <c r="D29" i="1"/>
  <c r="D33" i="1"/>
  <c r="D34" i="1"/>
  <c r="D31" i="1"/>
  <c r="D30" i="1"/>
  <c r="D36" i="1"/>
  <c r="D9" i="1"/>
  <c r="D32" i="1"/>
  <c r="G30" i="1"/>
  <c r="G37" i="1"/>
  <c r="G39" i="1"/>
  <c r="G32" i="1"/>
  <c r="G31" i="1"/>
  <c r="G34" i="1"/>
  <c r="G33" i="1"/>
  <c r="G29" i="1"/>
  <c r="G38" i="1"/>
  <c r="G35" i="1"/>
  <c r="G9" i="1"/>
  <c r="G36" i="1"/>
  <c r="C33" i="1"/>
  <c r="C34" i="1"/>
  <c r="C39" i="1"/>
  <c r="C35" i="1"/>
  <c r="C38" i="1"/>
  <c r="C30" i="1"/>
  <c r="C36" i="1"/>
  <c r="C29" i="1"/>
  <c r="C37" i="1"/>
  <c r="C32" i="1"/>
  <c r="C9" i="1"/>
  <c r="C31" i="1"/>
  <c r="F37" i="1"/>
  <c r="F36" i="1"/>
  <c r="F33" i="1"/>
  <c r="F30" i="1"/>
  <c r="F34" i="1"/>
  <c r="F35" i="1"/>
  <c r="F39" i="1"/>
  <c r="F29" i="1"/>
  <c r="F32" i="1"/>
  <c r="F38" i="1"/>
  <c r="F9" i="1"/>
  <c r="F31" i="1"/>
  <c r="B29" i="1"/>
  <c r="B32" i="1"/>
  <c r="B31" i="1"/>
  <c r="B37" i="1"/>
  <c r="B39" i="1"/>
  <c r="B35" i="1"/>
  <c r="B36" i="1"/>
  <c r="B38" i="1"/>
  <c r="B33" i="1"/>
  <c r="B30" i="1"/>
  <c r="B9" i="1"/>
  <c r="B34" i="1"/>
  <c r="E32" i="1"/>
  <c r="E33" i="1"/>
  <c r="E29" i="1"/>
  <c r="E36" i="1"/>
  <c r="E37" i="1"/>
  <c r="E35" i="1"/>
  <c r="E34" i="1"/>
  <c r="E39" i="1"/>
  <c r="E38" i="1"/>
  <c r="E31" i="1"/>
  <c r="E9" i="1"/>
  <c r="E30" i="1"/>
  <c r="E18" i="1"/>
  <c r="E16" i="1"/>
  <c r="E25" i="1"/>
  <c r="E26" i="1"/>
  <c r="E23" i="1"/>
  <c r="E20" i="1"/>
  <c r="E21" i="1"/>
  <c r="E19" i="1"/>
  <c r="E22" i="1"/>
  <c r="E17" i="1"/>
  <c r="E8" i="1"/>
  <c r="E24" i="1"/>
  <c r="H21" i="1"/>
  <c r="H17" i="1"/>
  <c r="H19" i="1"/>
  <c r="H25" i="1"/>
  <c r="H20" i="1"/>
  <c r="H18" i="1"/>
  <c r="H24" i="1"/>
  <c r="H22" i="1"/>
  <c r="H26" i="1"/>
  <c r="H16" i="1"/>
  <c r="H8" i="1"/>
  <c r="H23" i="1"/>
  <c r="D22" i="1"/>
  <c r="D23" i="1"/>
  <c r="D19" i="1"/>
  <c r="D26" i="1"/>
  <c r="D24" i="1"/>
  <c r="D20" i="1"/>
  <c r="D25" i="1"/>
  <c r="D17" i="1"/>
  <c r="D16" i="1"/>
  <c r="D21" i="1"/>
  <c r="D8" i="1"/>
  <c r="D18" i="1"/>
  <c r="G18" i="1"/>
  <c r="G16" i="1"/>
  <c r="G19" i="1"/>
  <c r="G17" i="1"/>
  <c r="G25" i="1"/>
  <c r="G22" i="1"/>
  <c r="G24" i="1"/>
  <c r="G26" i="1"/>
  <c r="G21" i="1"/>
  <c r="G23" i="1"/>
  <c r="G8" i="1"/>
  <c r="G20" i="1"/>
  <c r="C25" i="1"/>
  <c r="C21" i="1"/>
  <c r="C18" i="1"/>
  <c r="C22" i="1"/>
  <c r="C16" i="1"/>
  <c r="C23" i="1"/>
  <c r="C24" i="1"/>
  <c r="C19" i="1"/>
  <c r="C20" i="1"/>
  <c r="C17" i="1"/>
  <c r="C8" i="1"/>
  <c r="C26" i="1"/>
  <c r="F16" i="1"/>
  <c r="F22" i="1"/>
  <c r="F17" i="1"/>
  <c r="F23" i="1"/>
  <c r="F24" i="1"/>
  <c r="F18" i="1"/>
  <c r="F26" i="1"/>
  <c r="F21" i="1"/>
  <c r="F20" i="1"/>
  <c r="F25" i="1"/>
  <c r="F8" i="1"/>
  <c r="F19" i="1"/>
  <c r="B20" i="1"/>
  <c r="B16" i="1"/>
  <c r="B18" i="1"/>
  <c r="B17" i="1"/>
  <c r="B21" i="1"/>
  <c r="B25" i="1"/>
  <c r="B23" i="1"/>
  <c r="B22" i="1"/>
  <c r="B19" i="1"/>
  <c r="B26" i="1"/>
  <c r="B8" i="1"/>
  <c r="B24" i="1"/>
  <c r="F12" i="1"/>
  <c r="F4" i="1"/>
  <c r="F5" i="1"/>
  <c r="F3" i="1"/>
  <c r="F10" i="1"/>
  <c r="F13" i="1"/>
  <c r="F11" i="1"/>
  <c r="F7" i="1"/>
  <c r="F6" i="1"/>
  <c r="B13" i="1"/>
  <c r="B12" i="1"/>
  <c r="B6" i="1"/>
  <c r="B5" i="1"/>
  <c r="B11" i="1"/>
  <c r="B3" i="1"/>
  <c r="B4" i="1"/>
  <c r="B7" i="1"/>
  <c r="B10" i="1"/>
  <c r="E3" i="1"/>
  <c r="E5" i="1"/>
  <c r="E4" i="1"/>
  <c r="E11" i="1"/>
  <c r="E6" i="1"/>
  <c r="E10" i="1"/>
  <c r="E13" i="1"/>
  <c r="E7" i="1"/>
  <c r="E12" i="1"/>
  <c r="H4" i="1"/>
  <c r="H6" i="1"/>
  <c r="H10" i="1"/>
  <c r="H11" i="1"/>
  <c r="H13" i="1"/>
  <c r="H5" i="1"/>
  <c r="H3" i="1"/>
  <c r="H7" i="1"/>
  <c r="H12" i="1"/>
  <c r="D5" i="1"/>
  <c r="D6" i="1"/>
  <c r="D10" i="1"/>
  <c r="D3" i="1"/>
  <c r="D12" i="1"/>
  <c r="D11" i="1"/>
  <c r="D13" i="1"/>
  <c r="D7" i="1"/>
  <c r="D4" i="1"/>
  <c r="G10" i="1"/>
  <c r="G6" i="1"/>
  <c r="G3" i="1"/>
  <c r="G11" i="1"/>
  <c r="G5" i="1"/>
  <c r="G13" i="1"/>
  <c r="G12" i="1"/>
  <c r="G7" i="1"/>
  <c r="G4" i="1"/>
  <c r="C11" i="1"/>
  <c r="C4" i="1"/>
  <c r="C3" i="1"/>
  <c r="C6" i="1"/>
  <c r="C12" i="1"/>
  <c r="C5" i="1"/>
  <c r="C13" i="1"/>
  <c r="C7" i="1"/>
  <c r="C10" i="1"/>
</calcChain>
</file>

<file path=xl/sharedStrings.xml><?xml version="1.0" encoding="utf-8"?>
<sst xmlns="http://schemas.openxmlformats.org/spreadsheetml/2006/main" count="11" uniqueCount="11">
  <si>
    <t>P. augustifolia</t>
  </si>
  <si>
    <r>
      <t xml:space="preserve">[S] </t>
    </r>
    <r>
      <rPr>
        <b/>
        <sz val="12"/>
        <color theme="1"/>
        <rFont val="Symbol"/>
        <charset val="2"/>
      </rPr>
      <t>m</t>
    </r>
    <r>
      <rPr>
        <b/>
        <sz val="12"/>
        <color theme="1"/>
        <rFont val="Calibri"/>
        <family val="2"/>
        <scheme val="minor"/>
      </rPr>
      <t>M</t>
    </r>
  </si>
  <si>
    <r>
      <t xml:space="preserve">v (Carboxylase) </t>
    </r>
    <r>
      <rPr>
        <b/>
        <sz val="12"/>
        <color theme="1"/>
        <rFont val="Symbol"/>
        <charset val="2"/>
      </rPr>
      <t>m</t>
    </r>
    <r>
      <rPr>
        <b/>
        <sz val="12"/>
        <color theme="1"/>
        <rFont val="Calibri"/>
        <family val="2"/>
        <scheme val="minor"/>
      </rPr>
      <t>M/s</t>
    </r>
  </si>
  <si>
    <r>
      <t xml:space="preserve">v (Carboxylase+Oxygenase) </t>
    </r>
    <r>
      <rPr>
        <b/>
        <sz val="12"/>
        <color theme="1"/>
        <rFont val="Symbol"/>
        <charset val="2"/>
      </rPr>
      <t>m</t>
    </r>
    <r>
      <rPr>
        <b/>
        <sz val="12"/>
        <color theme="1"/>
        <rFont val="Calibri"/>
        <family val="2"/>
        <scheme val="minor"/>
      </rPr>
      <t>M/s</t>
    </r>
  </si>
  <si>
    <r>
      <t xml:space="preserve">v (Oxygenase) </t>
    </r>
    <r>
      <rPr>
        <b/>
        <sz val="12"/>
        <color theme="1"/>
        <rFont val="Symbol"/>
        <charset val="2"/>
      </rPr>
      <t>m</t>
    </r>
    <r>
      <rPr>
        <b/>
        <sz val="12"/>
        <color theme="1"/>
        <rFont val="Calibri"/>
        <family val="2"/>
        <scheme val="minor"/>
      </rPr>
      <t>M/s</t>
    </r>
  </si>
  <si>
    <t>P. australis</t>
  </si>
  <si>
    <t>P. coriacea</t>
  </si>
  <si>
    <t>P. sinuosa</t>
  </si>
  <si>
    <t>P. oceanica</t>
  </si>
  <si>
    <t>T. aestivum</t>
  </si>
  <si>
    <t>Z. mays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</si>
</sst>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)_ ;_ * \(#,##0.00\)_ ;_ * &quot;-&quot;??_)_ ;_ @_ 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Symbol"/>
      <charset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2" fillId="0" borderId="0" xfId="0" applyFont="1"/>
    <xf numFmtId="0" fontId="2" fillId="2" borderId="0" xfId="0" applyFont="1" applyFill="1" applyAlignment="1">
      <alignment horizontal="center"/>
    </xf>
    <xf numFmtId="43" fontId="0" fillId="0" borderId="0" xfId="1" applyFont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1872A-E12C-F240-AF12-16EDB6A97BEF}">
  <dimension ref="A1:H39"/>
  <sheetViews>
    <sheetView tabSelected="1" workbookViewId="0">
      <selection activeCell="N17" sqref="N17"/>
    </sheetView>
  </sheetViews>
  <sheetFormatPr baseColWidth="10" defaultRowHeight="16" x14ac:dyDescent="0.2"/>
  <cols>
    <col min="2" max="2" width="13.5" bestFit="1" customWidth="1"/>
  </cols>
  <sheetData>
    <row r="1" spans="1:8" x14ac:dyDescent="0.2">
      <c r="B1" s="1" t="s">
        <v>0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</row>
    <row r="2" spans="1:8" x14ac:dyDescent="0.2">
      <c r="A2" s="2" t="s">
        <v>1</v>
      </c>
      <c r="B2" s="3" t="s">
        <v>2</v>
      </c>
      <c r="C2" s="3"/>
      <c r="D2" s="3"/>
      <c r="E2" s="3"/>
      <c r="F2" s="3"/>
      <c r="G2" s="3"/>
      <c r="H2" s="3"/>
    </row>
    <row r="3" spans="1:8" x14ac:dyDescent="0.2">
      <c r="A3">
        <v>0</v>
      </c>
      <c r="B3" s="4">
        <f t="shared" ref="B3:H13" ca="1" si="0">(B$7*$A3)/(B$3+$A3)</f>
        <v>0</v>
      </c>
      <c r="C3" s="4">
        <f t="shared" ca="1" si="0"/>
        <v>0</v>
      </c>
      <c r="D3" s="4">
        <f t="shared" ca="1" si="0"/>
        <v>0</v>
      </c>
      <c r="E3" s="4">
        <f t="shared" ca="1" si="0"/>
        <v>0</v>
      </c>
      <c r="F3" s="4">
        <f t="shared" ca="1" si="0"/>
        <v>0</v>
      </c>
      <c r="G3" s="4">
        <f t="shared" ca="1" si="0"/>
        <v>0</v>
      </c>
      <c r="H3" s="4">
        <f t="shared" ca="1" si="0"/>
        <v>0</v>
      </c>
    </row>
    <row r="4" spans="1:8" x14ac:dyDescent="0.2">
      <c r="A4">
        <v>25</v>
      </c>
      <c r="B4" s="4">
        <f t="shared" ca="1" si="0"/>
        <v>23.404255319148938</v>
      </c>
      <c r="C4" s="4">
        <f t="shared" ca="1" si="0"/>
        <v>22.885032537960953</v>
      </c>
      <c r="D4" s="4">
        <f t="shared" ca="1" si="0"/>
        <v>22.283813747228383</v>
      </c>
      <c r="E4" s="4">
        <f t="shared" ca="1" si="0"/>
        <v>21.973094170403588</v>
      </c>
      <c r="F4" s="4">
        <f t="shared" ca="1" si="0"/>
        <v>32.142857142857146</v>
      </c>
      <c r="G4" s="4">
        <f t="shared" ca="1" si="0"/>
        <v>15.56473829201102</v>
      </c>
      <c r="H4" s="4">
        <f t="shared" ca="1" si="0"/>
        <v>25.149105367793243</v>
      </c>
    </row>
    <row r="5" spans="1:8" x14ac:dyDescent="0.2">
      <c r="A5">
        <v>50</v>
      </c>
      <c r="B5" s="4">
        <f t="shared" ca="1" si="0"/>
        <v>30.555555555555557</v>
      </c>
      <c r="C5" s="4">
        <f t="shared" ca="1" si="0"/>
        <v>29.676511954992971</v>
      </c>
      <c r="D5" s="4">
        <f t="shared" ca="1" si="0"/>
        <v>28.67332382310985</v>
      </c>
      <c r="E5" s="4">
        <f t="shared" ca="1" si="0"/>
        <v>28.160919540229891</v>
      </c>
      <c r="F5" s="4">
        <f t="shared" ca="1" si="0"/>
        <v>47.368421052631582</v>
      </c>
      <c r="G5" s="4">
        <f t="shared" ca="1" si="0"/>
        <v>18.433931484502448</v>
      </c>
      <c r="H5" s="4">
        <f t="shared" ca="1" si="0"/>
        <v>33.59893758300133</v>
      </c>
    </row>
    <row r="6" spans="1:8" x14ac:dyDescent="0.2">
      <c r="A6">
        <v>75</v>
      </c>
      <c r="B6" s="4">
        <f t="shared" ca="1" si="0"/>
        <v>34.020618556701031</v>
      </c>
      <c r="C6" s="4">
        <f t="shared" ca="1" si="0"/>
        <v>32.934443288241418</v>
      </c>
      <c r="D6" s="4">
        <f t="shared" ca="1" si="0"/>
        <v>31.703470031545745</v>
      </c>
      <c r="E6" s="4">
        <f t="shared" ca="1" si="0"/>
        <v>31.078224101479918</v>
      </c>
      <c r="F6" s="4">
        <f t="shared" ca="1" si="0"/>
        <v>56.25</v>
      </c>
      <c r="G6" s="4">
        <f t="shared" ca="1" si="0"/>
        <v>19.640787949015063</v>
      </c>
      <c r="H6" s="4">
        <f t="shared" ca="1" si="0"/>
        <v>37.836490528414757</v>
      </c>
    </row>
    <row r="7" spans="1:8" x14ac:dyDescent="0.2">
      <c r="A7">
        <v>100</v>
      </c>
      <c r="B7" s="4">
        <f t="shared" ca="1" si="0"/>
        <v>36.065573770491802</v>
      </c>
      <c r="C7" s="4">
        <f t="shared" ca="1" si="0"/>
        <v>34.847233691164327</v>
      </c>
      <c r="D7" s="4">
        <f t="shared" ca="1" si="0"/>
        <v>33.472106577851797</v>
      </c>
      <c r="E7" s="4">
        <f t="shared" ca="1" si="0"/>
        <v>32.77591973244148</v>
      </c>
      <c r="F7" s="4">
        <f t="shared" ca="1" si="0"/>
        <v>62.068965517241381</v>
      </c>
      <c r="G7" s="4">
        <f t="shared" ca="1" si="0"/>
        <v>20.305480682839175</v>
      </c>
      <c r="H7" s="4">
        <f t="shared" ca="1" si="0"/>
        <v>40.383080606544297</v>
      </c>
    </row>
    <row r="8" spans="1:8" x14ac:dyDescent="0.2">
      <c r="A8">
        <v>125</v>
      </c>
      <c r="B8" s="4">
        <f t="shared" ca="1" si="0"/>
        <v>37.414965986394556</v>
      </c>
      <c r="C8" s="4">
        <f t="shared" ca="1" si="0"/>
        <v>36.105407255304584</v>
      </c>
      <c r="D8" s="4">
        <f t="shared" ca="1" si="0"/>
        <v>34.631288766368023</v>
      </c>
      <c r="E8" s="4">
        <f t="shared" ca="1" si="0"/>
        <v>33.8865836791148</v>
      </c>
      <c r="F8" s="4">
        <f t="shared" ca="1" si="0"/>
        <v>66.17647058823529</v>
      </c>
      <c r="G8" s="4">
        <f t="shared" ca="1" si="0"/>
        <v>20.726338958180481</v>
      </c>
      <c r="H8" s="4">
        <f t="shared" ca="1" si="0"/>
        <v>42.082501663339983</v>
      </c>
    </row>
    <row r="9" spans="1:8" x14ac:dyDescent="0.2">
      <c r="A9">
        <v>150</v>
      </c>
      <c r="B9" s="4">
        <f t="shared" ca="1" si="0"/>
        <v>38.372093023255815</v>
      </c>
      <c r="C9" s="4">
        <f t="shared" ca="1" si="0"/>
        <v>36.995908825248392</v>
      </c>
      <c r="D9" s="4">
        <f t="shared" ca="1" si="0"/>
        <v>35.449735449735449</v>
      </c>
      <c r="E9" s="4">
        <f t="shared" ca="1" si="0"/>
        <v>34.669811320754718</v>
      </c>
      <c r="F9" s="4">
        <f t="shared" ca="1" si="0"/>
        <v>69.230769230769226</v>
      </c>
      <c r="G9" s="4">
        <f t="shared" ca="1" si="0"/>
        <v>21.016738995660258</v>
      </c>
      <c r="H9" s="4">
        <f t="shared" ca="1" si="0"/>
        <v>43.297204791785511</v>
      </c>
    </row>
    <row r="10" spans="1:8" x14ac:dyDescent="0.2">
      <c r="A10">
        <v>175</v>
      </c>
      <c r="B10" s="4">
        <f t="shared" ca="1" si="0"/>
        <v>39.086294416243653</v>
      </c>
      <c r="C10" s="4">
        <f t="shared" ca="1" si="0"/>
        <v>37.659357470678231</v>
      </c>
      <c r="D10" s="4">
        <f t="shared" ca="1" si="0"/>
        <v>36.058431573552028</v>
      </c>
      <c r="E10" s="4">
        <f t="shared" ca="1" si="0"/>
        <v>35.251798561151084</v>
      </c>
      <c r="F10" s="4">
        <f t="shared" ca="1" si="0"/>
        <v>71.590909090909093</v>
      </c>
      <c r="G10" s="4">
        <f t="shared" ca="1" si="0"/>
        <v>21.229200214707461</v>
      </c>
      <c r="H10" s="4">
        <f t="shared" ca="1" si="0"/>
        <v>44.208686969545681</v>
      </c>
    </row>
    <row r="11" spans="1:8" x14ac:dyDescent="0.2">
      <c r="A11">
        <v>200</v>
      </c>
      <c r="B11" s="4">
        <f t="shared" ca="1" si="0"/>
        <v>39.63963963963964</v>
      </c>
      <c r="C11" s="4">
        <f t="shared" ca="1" si="0"/>
        <v>38.172772501130709</v>
      </c>
      <c r="D11" s="4">
        <f t="shared" ca="1" si="0"/>
        <v>36.528850522489783</v>
      </c>
      <c r="E11" s="4">
        <f t="shared" ca="1" si="0"/>
        <v>35.701275045537344</v>
      </c>
      <c r="F11" s="4">
        <f t="shared" ca="1" si="0"/>
        <v>73.469387755102048</v>
      </c>
      <c r="G11" s="4">
        <f t="shared" ca="1" si="0"/>
        <v>21.391386654046379</v>
      </c>
      <c r="H11" s="4">
        <f t="shared" ca="1" si="0"/>
        <v>44.9178872614292</v>
      </c>
    </row>
    <row r="12" spans="1:8" x14ac:dyDescent="0.2">
      <c r="A12">
        <v>225</v>
      </c>
      <c r="B12" s="4">
        <f t="shared" ca="1" si="0"/>
        <v>40.08097165991903</v>
      </c>
      <c r="C12" s="4">
        <f t="shared" ca="1" si="0"/>
        <v>38.58187728565624</v>
      </c>
      <c r="D12" s="4">
        <f t="shared" ca="1" si="0"/>
        <v>36.903304773561814</v>
      </c>
      <c r="E12" s="4">
        <f t="shared" ca="1" si="0"/>
        <v>36.05887162714636</v>
      </c>
      <c r="F12" s="4">
        <f t="shared" ca="1" si="0"/>
        <v>75</v>
      </c>
      <c r="G12" s="4">
        <f t="shared" ca="1" si="0"/>
        <v>21.519255184088024</v>
      </c>
      <c r="H12" s="4">
        <f t="shared" ca="1" si="0"/>
        <v>45.485417499001194</v>
      </c>
    </row>
    <row r="13" spans="1:8" x14ac:dyDescent="0.2">
      <c r="A13">
        <v>250</v>
      </c>
      <c r="B13" s="4">
        <f t="shared" ca="1" si="0"/>
        <v>40.441176470588232</v>
      </c>
      <c r="C13" s="4">
        <f t="shared" ca="1" si="0"/>
        <v>38.915529324972333</v>
      </c>
      <c r="D13" s="4">
        <f t="shared" ca="1" si="0"/>
        <v>37.208441318030353</v>
      </c>
      <c r="E13" s="4">
        <f t="shared" ca="1" si="0"/>
        <v>36.350148367952521</v>
      </c>
      <c r="F13" s="4">
        <f t="shared" ca="1" si="0"/>
        <v>76.271186440677965</v>
      </c>
      <c r="G13" s="4">
        <f t="shared" ca="1" si="0"/>
        <v>21.62265595101416</v>
      </c>
      <c r="H13" s="4">
        <f t="shared" ca="1" si="0"/>
        <v>45.949872865964402</v>
      </c>
    </row>
    <row r="15" spans="1:8" x14ac:dyDescent="0.2">
      <c r="B15" s="5" t="s">
        <v>3</v>
      </c>
      <c r="C15" s="5"/>
      <c r="D15" s="5"/>
      <c r="E15" s="5"/>
      <c r="F15" s="5"/>
      <c r="G15" s="5"/>
      <c r="H15" s="5"/>
    </row>
    <row r="16" spans="1:8" x14ac:dyDescent="0.2">
      <c r="A16">
        <v>0</v>
      </c>
      <c r="B16" s="4">
        <f t="shared" ref="B16:H26" ca="1" si="1">(B$8*$A16)/(B$4+$A16)</f>
        <v>0</v>
      </c>
      <c r="C16" s="4">
        <f t="shared" ca="1" si="1"/>
        <v>0</v>
      </c>
      <c r="D16" s="4">
        <f t="shared" ca="1" si="1"/>
        <v>0</v>
      </c>
      <c r="E16" s="4">
        <f t="shared" ca="1" si="1"/>
        <v>0</v>
      </c>
      <c r="F16" s="4">
        <f t="shared" ca="1" si="1"/>
        <v>0</v>
      </c>
      <c r="G16" s="4">
        <f t="shared" ca="1" si="1"/>
        <v>0</v>
      </c>
      <c r="H16" s="4">
        <f t="shared" ca="1" si="1"/>
        <v>0</v>
      </c>
    </row>
    <row r="17" spans="1:8" x14ac:dyDescent="0.2">
      <c r="A17">
        <v>25</v>
      </c>
      <c r="B17" s="4">
        <f t="shared" ca="1" si="1"/>
        <v>25.96153846153846</v>
      </c>
      <c r="C17" s="4">
        <f t="shared" ca="1" si="1"/>
        <v>25.680933852140079</v>
      </c>
      <c r="D17" s="4">
        <f t="shared" ca="1" si="1"/>
        <v>25.198412698412699</v>
      </c>
      <c r="E17" s="4">
        <f t="shared" ca="1" si="1"/>
        <v>25.34516765285996</v>
      </c>
      <c r="F17" s="4">
        <f t="shared" ca="1" si="1"/>
        <v>34.567901234567898</v>
      </c>
      <c r="G17" s="4">
        <f t="shared" ca="1" si="1"/>
        <v>19.58637469586375</v>
      </c>
      <c r="H17" s="4">
        <f t="shared" ca="1" si="1"/>
        <v>31.031866464339906</v>
      </c>
    </row>
    <row r="18" spans="1:8" x14ac:dyDescent="0.2">
      <c r="A18">
        <v>50</v>
      </c>
      <c r="B18" s="4">
        <f t="shared" ca="1" si="1"/>
        <v>35.064935064935064</v>
      </c>
      <c r="C18" s="4">
        <f t="shared" ca="1" si="1"/>
        <v>34.554973821989527</v>
      </c>
      <c r="D18" s="4">
        <f t="shared" ca="1" si="1"/>
        <v>33.687002652519894</v>
      </c>
      <c r="E18" s="4">
        <f t="shared" ca="1" si="1"/>
        <v>33.949801849405546</v>
      </c>
      <c r="F18" s="4">
        <f t="shared" ca="1" si="1"/>
        <v>52.830188679245282</v>
      </c>
      <c r="G18" s="4">
        <f t="shared" ca="1" si="1"/>
        <v>24.357034795764001</v>
      </c>
      <c r="H18" s="4">
        <f t="shared" ca="1" si="1"/>
        <v>44.994499449944989</v>
      </c>
    </row>
    <row r="19" spans="1:8" x14ac:dyDescent="0.2">
      <c r="A19">
        <v>75</v>
      </c>
      <c r="B19" s="4">
        <f t="shared" ca="1" si="1"/>
        <v>39.705882352941174</v>
      </c>
      <c r="C19" s="4">
        <f t="shared" ca="1" si="1"/>
        <v>39.053254437869818</v>
      </c>
      <c r="D19" s="4">
        <f t="shared" ca="1" si="1"/>
        <v>37.948207171314742</v>
      </c>
      <c r="E19" s="4">
        <f t="shared" ca="1" si="1"/>
        <v>38.282025819265144</v>
      </c>
      <c r="F19" s="4">
        <f t="shared" ca="1" si="1"/>
        <v>64.122137404580158</v>
      </c>
      <c r="G19" s="4">
        <f t="shared" ca="1" si="1"/>
        <v>26.509330406147093</v>
      </c>
      <c r="H19" s="4">
        <f t="shared" ca="1" si="1"/>
        <v>52.933563416738565</v>
      </c>
    </row>
    <row r="20" spans="1:8" x14ac:dyDescent="0.2">
      <c r="A20">
        <v>100</v>
      </c>
      <c r="B20" s="4">
        <f t="shared" ca="1" si="1"/>
        <v>42.519685039370081</v>
      </c>
      <c r="C20" s="4">
        <f t="shared" ca="1" si="1"/>
        <v>41.772151898734172</v>
      </c>
      <c r="D20" s="4">
        <f t="shared" ca="1" si="1"/>
        <v>40.5103668261563</v>
      </c>
      <c r="E20" s="4">
        <f t="shared" ca="1" si="1"/>
        <v>40.891010342084328</v>
      </c>
      <c r="F20" s="4">
        <f t="shared" ca="1" si="1"/>
        <v>71.794871794871796</v>
      </c>
      <c r="G20" s="4">
        <f t="shared" ca="1" si="1"/>
        <v>27.734711455641694</v>
      </c>
      <c r="H20" s="4">
        <f t="shared" ca="1" si="1"/>
        <v>58.055358410220009</v>
      </c>
    </row>
    <row r="21" spans="1:8" x14ac:dyDescent="0.2">
      <c r="A21">
        <v>125</v>
      </c>
      <c r="B21" s="4">
        <f t="shared" ca="1" si="1"/>
        <v>44.407894736842103</v>
      </c>
      <c r="C21" s="4">
        <f t="shared" ca="1" si="1"/>
        <v>43.593130779392339</v>
      </c>
      <c r="D21" s="4">
        <f t="shared" ca="1" si="1"/>
        <v>42.220744680851062</v>
      </c>
      <c r="E21" s="4">
        <f t="shared" ca="1" si="1"/>
        <v>42.63437292634373</v>
      </c>
      <c r="F21" s="4">
        <f t="shared" ca="1" si="1"/>
        <v>77.348066298342545</v>
      </c>
      <c r="G21" s="4">
        <f t="shared" ca="1" si="1"/>
        <v>28.525868178596745</v>
      </c>
      <c r="H21" s="4">
        <f t="shared" ca="1" si="1"/>
        <v>61.633514165159731</v>
      </c>
    </row>
    <row r="22" spans="1:8" x14ac:dyDescent="0.2">
      <c r="A22">
        <v>150</v>
      </c>
      <c r="B22" s="4">
        <f t="shared" ca="1" si="1"/>
        <v>45.762711864406782</v>
      </c>
      <c r="C22" s="4">
        <f t="shared" ca="1" si="1"/>
        <v>44.897959183673471</v>
      </c>
      <c r="D22" s="4">
        <f t="shared" ca="1" si="1"/>
        <v>43.443557582668184</v>
      </c>
      <c r="E22" s="4">
        <f t="shared" ca="1" si="1"/>
        <v>43.881616391576557</v>
      </c>
      <c r="F22" s="4">
        <f t="shared" ca="1" si="1"/>
        <v>81.553398058252426</v>
      </c>
      <c r="G22" s="4">
        <f t="shared" ca="1" si="1"/>
        <v>29.078868151715835</v>
      </c>
      <c r="H22" s="4">
        <f t="shared" ca="1" si="1"/>
        <v>64.274489261393398</v>
      </c>
    </row>
    <row r="23" spans="1:8" x14ac:dyDescent="0.2">
      <c r="A23">
        <v>175</v>
      </c>
      <c r="B23" s="4">
        <f t="shared" ca="1" si="1"/>
        <v>46.78217821782178</v>
      </c>
      <c r="C23" s="4">
        <f t="shared" ca="1" si="1"/>
        <v>45.878848063555111</v>
      </c>
      <c r="D23" s="4">
        <f t="shared" ca="1" si="1"/>
        <v>44.361277445109778</v>
      </c>
      <c r="E23" s="4">
        <f t="shared" ca="1" si="1"/>
        <v>44.818136522172402</v>
      </c>
      <c r="F23" s="4">
        <f t="shared" ca="1" si="1"/>
        <v>84.848484848484844</v>
      </c>
      <c r="G23" s="4">
        <f t="shared" ca="1" si="1"/>
        <v>29.487179487179493</v>
      </c>
      <c r="H23" s="4">
        <f t="shared" ca="1" si="1"/>
        <v>66.303844372394622</v>
      </c>
    </row>
    <row r="24" spans="1:8" x14ac:dyDescent="0.2">
      <c r="A24">
        <v>200</v>
      </c>
      <c r="B24" s="4">
        <f t="shared" ca="1" si="1"/>
        <v>47.577092511013213</v>
      </c>
      <c r="C24" s="4">
        <f t="shared" ca="1" si="1"/>
        <v>46.64310954063604</v>
      </c>
      <c r="D24" s="4">
        <f t="shared" ca="1" si="1"/>
        <v>45.075421472937002</v>
      </c>
      <c r="E24" s="4">
        <f t="shared" ca="1" si="1"/>
        <v>45.547186530793091</v>
      </c>
      <c r="F24" s="4">
        <f t="shared" ca="1" si="1"/>
        <v>87.5</v>
      </c>
      <c r="G24" s="4">
        <f t="shared" ca="1" si="1"/>
        <v>29.801018047200376</v>
      </c>
      <c r="H24" s="4">
        <f t="shared" ca="1" si="1"/>
        <v>67.911996679119966</v>
      </c>
    </row>
    <row r="25" spans="1:8" x14ac:dyDescent="0.2">
      <c r="A25">
        <v>225</v>
      </c>
      <c r="B25" s="4">
        <f t="shared" ca="1" si="1"/>
        <v>48.214285714285715</v>
      </c>
      <c r="C25" s="4">
        <f t="shared" ca="1" si="1"/>
        <v>47.255369928400953</v>
      </c>
      <c r="D25" s="4">
        <f t="shared" ca="1" si="1"/>
        <v>45.646964856230028</v>
      </c>
      <c r="E25" s="4">
        <f t="shared" ca="1" si="1"/>
        <v>46.130833665735942</v>
      </c>
      <c r="F25" s="4">
        <f t="shared" ca="1" si="1"/>
        <v>89.679715302491104</v>
      </c>
      <c r="G25" s="4">
        <f t="shared" ca="1" si="1"/>
        <v>30.049771878888432</v>
      </c>
      <c r="H25" s="4">
        <f t="shared" ca="1" si="1"/>
        <v>69.217751034223397</v>
      </c>
    </row>
    <row r="26" spans="1:8" x14ac:dyDescent="0.2">
      <c r="A26">
        <v>250</v>
      </c>
      <c r="B26" s="4">
        <f t="shared" ca="1" si="1"/>
        <v>48.736462093862819</v>
      </c>
      <c r="C26" s="4">
        <f t="shared" ca="1" si="1"/>
        <v>47.756874095513751</v>
      </c>
      <c r="D26" s="4">
        <f t="shared" ca="1" si="1"/>
        <v>46.114742193173569</v>
      </c>
      <c r="E26" s="4">
        <f t="shared" ca="1" si="1"/>
        <v>46.608632571635837</v>
      </c>
      <c r="F26" s="4">
        <f t="shared" ca="1" si="1"/>
        <v>91.503267973856211</v>
      </c>
      <c r="G26" s="4">
        <f t="shared" ca="1" si="1"/>
        <v>30.251785043216838</v>
      </c>
      <c r="H26" s="4">
        <f t="shared" ca="1" si="1"/>
        <v>70.299071845995186</v>
      </c>
    </row>
    <row r="28" spans="1:8" x14ac:dyDescent="0.2">
      <c r="B28" s="6" t="s">
        <v>4</v>
      </c>
      <c r="C28" s="6"/>
      <c r="D28" s="6"/>
      <c r="E28" s="6"/>
      <c r="F28" s="6"/>
      <c r="G28" s="6"/>
      <c r="H28" s="6"/>
    </row>
    <row r="29" spans="1:8" x14ac:dyDescent="0.2">
      <c r="A29">
        <v>0</v>
      </c>
      <c r="B29" s="4">
        <f t="shared" ref="B29:H39" ca="1" si="2">(B$9*$A29)/(B$5+$A29)</f>
        <v>0</v>
      </c>
      <c r="C29" s="4">
        <f t="shared" ca="1" si="2"/>
        <v>0</v>
      </c>
      <c r="D29" s="4">
        <f t="shared" ca="1" si="2"/>
        <v>0</v>
      </c>
      <c r="E29" s="4">
        <f t="shared" ca="1" si="2"/>
        <v>0</v>
      </c>
      <c r="F29" s="4">
        <f t="shared" ca="1" si="2"/>
        <v>0</v>
      </c>
      <c r="G29" s="4">
        <f t="shared" ca="1" si="2"/>
        <v>0</v>
      </c>
      <c r="H29" s="4">
        <f t="shared" ca="1" si="2"/>
        <v>0</v>
      </c>
    </row>
    <row r="30" spans="1:8" x14ac:dyDescent="0.2">
      <c r="A30">
        <v>25</v>
      </c>
      <c r="B30" s="4">
        <f t="shared" ca="1" si="2"/>
        <v>2.4949644662334207</v>
      </c>
      <c r="C30" s="4">
        <f t="shared" ca="1" si="2"/>
        <v>2.1842246193864279</v>
      </c>
      <c r="D30" s="4">
        <f t="shared" ca="1" si="2"/>
        <v>2.1787367535100808</v>
      </c>
      <c r="E30" s="4">
        <f t="shared" ca="1" si="2"/>
        <v>48.774509803921568</v>
      </c>
      <c r="F30" s="4">
        <f t="shared" ca="1" si="2"/>
        <v>2.5238330358160206</v>
      </c>
      <c r="G30" s="4">
        <f t="shared" ca="1" si="2"/>
        <v>47.203579418344518</v>
      </c>
      <c r="H30" s="4">
        <f t="shared" ca="1" si="2"/>
        <v>47.672253258845437</v>
      </c>
    </row>
    <row r="31" spans="1:8" x14ac:dyDescent="0.2">
      <c r="A31">
        <v>50</v>
      </c>
      <c r="B31" s="4">
        <f t="shared" ca="1" si="2"/>
        <v>2.5588057607234029</v>
      </c>
      <c r="C31" s="4">
        <f t="shared" ca="1" si="2"/>
        <v>2.2329983184075708</v>
      </c>
      <c r="D31" s="4">
        <f t="shared" ca="1" si="2"/>
        <v>2.2272629499990222</v>
      </c>
      <c r="E31" s="4">
        <f t="shared" ca="1" si="2"/>
        <v>95.215311004784695</v>
      </c>
      <c r="F31" s="4">
        <f t="shared" ca="1" si="2"/>
        <v>2.5891796060706422</v>
      </c>
      <c r="G31" s="4">
        <f t="shared" ca="1" si="2"/>
        <v>89.406779661016955</v>
      </c>
      <c r="H31" s="4">
        <f t="shared" ca="1" si="2"/>
        <v>91.103202846975094</v>
      </c>
    </row>
    <row r="32" spans="1:8" x14ac:dyDescent="0.2">
      <c r="A32">
        <v>75</v>
      </c>
      <c r="B32" s="4">
        <f t="shared" ca="1" si="2"/>
        <v>2.5808184712958471</v>
      </c>
      <c r="C32" s="4">
        <f t="shared" ca="1" si="2"/>
        <v>2.2497438995560923</v>
      </c>
      <c r="D32" s="4">
        <f t="shared" ca="1" si="2"/>
        <v>2.2439223000039403</v>
      </c>
      <c r="E32" s="4">
        <f t="shared" ca="1" si="2"/>
        <v>139.48598130841123</v>
      </c>
      <c r="F32" s="4">
        <f t="shared" ca="1" si="2"/>
        <v>2.6117203160004716</v>
      </c>
      <c r="G32" s="4">
        <f t="shared" ca="1" si="2"/>
        <v>127.36418511066398</v>
      </c>
      <c r="H32" s="4">
        <f t="shared" ca="1" si="2"/>
        <v>130.83475298126064</v>
      </c>
    </row>
    <row r="33" spans="1:8" x14ac:dyDescent="0.2">
      <c r="A33">
        <v>100</v>
      </c>
      <c r="B33" s="4">
        <f t="shared" ca="1" si="2"/>
        <v>2.591967467156238</v>
      </c>
      <c r="C33" s="4">
        <f t="shared" ca="1" si="2"/>
        <v>2.2582112277787663</v>
      </c>
      <c r="D33" s="4">
        <f t="shared" ca="1" si="2"/>
        <v>2.2523457815481667</v>
      </c>
      <c r="E33" s="4">
        <f t="shared" ca="1" si="2"/>
        <v>181.73515981735159</v>
      </c>
      <c r="F33" s="4">
        <f t="shared" ca="1" si="2"/>
        <v>2.6231384894748793</v>
      </c>
      <c r="G33" s="4">
        <f t="shared" ca="1" si="2"/>
        <v>161.68582375478928</v>
      </c>
      <c r="H33" s="4">
        <f t="shared" ca="1" si="2"/>
        <v>167.3202614379085</v>
      </c>
    </row>
    <row r="34" spans="1:8" x14ac:dyDescent="0.2">
      <c r="A34">
        <v>125</v>
      </c>
      <c r="B34" s="4">
        <f t="shared" ca="1" si="2"/>
        <v>2.598703221362805</v>
      </c>
      <c r="C34" s="4">
        <f t="shared" ca="1" si="2"/>
        <v>2.2633222875806633</v>
      </c>
      <c r="D34" s="4">
        <f t="shared" ca="1" si="2"/>
        <v>2.2574302951505878</v>
      </c>
      <c r="E34" s="4">
        <f t="shared" ca="1" si="2"/>
        <v>222.09821428571428</v>
      </c>
      <c r="F34" s="4">
        <f t="shared" ca="1" si="2"/>
        <v>2.630037441917533</v>
      </c>
      <c r="G34" s="4">
        <f t="shared" ca="1" si="2"/>
        <v>192.87020109689215</v>
      </c>
      <c r="H34" s="4">
        <f t="shared" ca="1" si="2"/>
        <v>200.94191522762952</v>
      </c>
    </row>
    <row r="35" spans="1:8" x14ac:dyDescent="0.2">
      <c r="A35">
        <v>150</v>
      </c>
      <c r="B35" s="4">
        <f t="shared" ca="1" si="2"/>
        <v>2.6032132070608607</v>
      </c>
      <c r="C35" s="4">
        <f t="shared" ca="1" si="2"/>
        <v>2.2667425335115321</v>
      </c>
      <c r="D35" s="4">
        <f t="shared" ca="1" si="2"/>
        <v>2.2608327433686868</v>
      </c>
      <c r="E35" s="4">
        <f t="shared" ca="1" si="2"/>
        <v>260.69868995633186</v>
      </c>
      <c r="F35" s="4">
        <f t="shared" ca="1" si="2"/>
        <v>2.6346569395158892</v>
      </c>
      <c r="G35" s="4">
        <f t="shared" ca="1" si="2"/>
        <v>221.32867132867133</v>
      </c>
      <c r="H35" s="4">
        <f t="shared" ca="1" si="2"/>
        <v>232.02416918429003</v>
      </c>
    </row>
    <row r="36" spans="1:8" x14ac:dyDescent="0.2">
      <c r="A36">
        <v>175</v>
      </c>
      <c r="B36" s="4">
        <f t="shared" ca="1" si="2"/>
        <v>2.6064442213563379</v>
      </c>
      <c r="C36" s="4">
        <f t="shared" ca="1" si="2"/>
        <v>2.2691919019881688</v>
      </c>
      <c r="D36" s="4">
        <f t="shared" ca="1" si="2"/>
        <v>2.2632693497748932</v>
      </c>
      <c r="E36" s="4">
        <f t="shared" ca="1" si="2"/>
        <v>297.64957264957263</v>
      </c>
      <c r="F36" s="4">
        <f t="shared" ca="1" si="2"/>
        <v>2.6379665284780152</v>
      </c>
      <c r="G36" s="4">
        <f t="shared" ca="1" si="2"/>
        <v>247.40368509212729</v>
      </c>
      <c r="H36" s="4">
        <f t="shared" ca="1" si="2"/>
        <v>260.84425036390104</v>
      </c>
    </row>
    <row r="37" spans="1:8" x14ac:dyDescent="0.2">
      <c r="A37">
        <v>200</v>
      </c>
      <c r="B37" s="4">
        <f t="shared" ca="1" si="2"/>
        <v>2.6088727503936653</v>
      </c>
      <c r="C37" s="4">
        <f t="shared" ca="1" si="2"/>
        <v>2.2710324049676345</v>
      </c>
      <c r="D37" s="4">
        <f t="shared" ca="1" si="2"/>
        <v>2.2651002540531673</v>
      </c>
      <c r="E37" s="4">
        <f t="shared" ca="1" si="2"/>
        <v>333.05439330543931</v>
      </c>
      <c r="F37" s="4">
        <f t="shared" ca="1" si="2"/>
        <v>2.64045418196087</v>
      </c>
      <c r="G37" s="4">
        <f t="shared" ca="1" si="2"/>
        <v>271.38263665594855</v>
      </c>
      <c r="H37" s="4">
        <f t="shared" ca="1" si="2"/>
        <v>287.64044943820227</v>
      </c>
    </row>
    <row r="38" spans="1:8" x14ac:dyDescent="0.2">
      <c r="A38">
        <v>225</v>
      </c>
      <c r="B38" s="4">
        <f t="shared" ca="1" si="2"/>
        <v>2.6107647373328091</v>
      </c>
      <c r="C38" s="4">
        <f t="shared" ca="1" si="2"/>
        <v>2.2724659727074137</v>
      </c>
      <c r="D38" s="4">
        <f t="shared" ca="1" si="2"/>
        <v>2.266526339994428</v>
      </c>
      <c r="E38" s="4">
        <f t="shared" ca="1" si="2"/>
        <v>367.00819672131149</v>
      </c>
      <c r="F38" s="4">
        <f t="shared" ca="1" si="2"/>
        <v>2.642392269660538</v>
      </c>
      <c r="G38" s="4">
        <f t="shared" ca="1" si="2"/>
        <v>293.5085007727975</v>
      </c>
      <c r="H38" s="4">
        <f t="shared" ca="1" si="2"/>
        <v>312.61872455902306</v>
      </c>
    </row>
    <row r="39" spans="1:8" x14ac:dyDescent="0.2">
      <c r="A39">
        <v>250</v>
      </c>
      <c r="B39" s="4">
        <f t="shared" ca="1" si="2"/>
        <v>2.6122803038442104</v>
      </c>
      <c r="C39" s="4">
        <f t="shared" ca="1" si="2"/>
        <v>2.2736141306511852</v>
      </c>
      <c r="D39" s="4">
        <f t="shared" ca="1" si="2"/>
        <v>2.267668502303505</v>
      </c>
      <c r="E39" s="4">
        <f t="shared" ca="1" si="2"/>
        <v>399.59839357429718</v>
      </c>
      <c r="F39" s="4">
        <f t="shared" ca="1" si="2"/>
        <v>2.6439447894990229</v>
      </c>
      <c r="G39" s="4">
        <f t="shared" ca="1" si="2"/>
        <v>313.98809523809524</v>
      </c>
      <c r="H39" s="4">
        <f t="shared" ca="1" si="2"/>
        <v>335.95800524934384</v>
      </c>
    </row>
  </sheetData>
  <mergeCells count="3">
    <mergeCell ref="B2:H2"/>
    <mergeCell ref="B15:H15"/>
    <mergeCell ref="B28:H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2022-11-11T16:44:35Z</dcterms:created>
  <dcterms:modified xsi:type="dcterms:W3CDTF">2022-11-11T16:45:27Z</dcterms:modified>
</cp:coreProperties>
</file>